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570" windowWidth="12915" windowHeight="10005"/>
  </bookViews>
  <sheets>
    <sheet name="Nom" sheetId="1" r:id="rId1"/>
  </sheets>
  <definedNames>
    <definedName name="_xlnm.Print_Area" localSheetId="0">Nom!#REF!</definedName>
  </definedNames>
  <calcPr calcId="145621"/>
</workbook>
</file>

<file path=xl/calcChain.xml><?xml version="1.0" encoding="utf-8"?>
<calcChain xmlns="http://schemas.openxmlformats.org/spreadsheetml/2006/main">
  <c r="H26" i="1" l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27" i="1" s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I29" i="1"/>
  <c r="I28" i="1"/>
  <c r="I27" i="1"/>
  <c r="G29" i="1"/>
  <c r="G28" i="1"/>
  <c r="G27" i="1"/>
  <c r="E29" i="1"/>
  <c r="E28" i="1"/>
  <c r="J27" i="1" l="1"/>
  <c r="E27" i="1"/>
  <c r="F9" i="1" l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 l="1"/>
</calcChain>
</file>

<file path=xl/sharedStrings.xml><?xml version="1.0" encoding="utf-8"?>
<sst xmlns="http://schemas.openxmlformats.org/spreadsheetml/2006/main" count="60" uniqueCount="40">
  <si>
    <t>33 cl</t>
  </si>
  <si>
    <t>75 cl</t>
  </si>
  <si>
    <t>33cl</t>
  </si>
  <si>
    <t>Prix Unitaire</t>
  </si>
  <si>
    <t>Festus</t>
  </si>
  <si>
    <t>Noctimbul'</t>
  </si>
  <si>
    <t>Mirac'</t>
  </si>
  <si>
    <t>Tentatrice</t>
  </si>
  <si>
    <t>Bronzett'</t>
  </si>
  <si>
    <t>Raza élevée en barrique de whisky 13%</t>
  </si>
  <si>
    <t>Razasky</t>
  </si>
  <si>
    <t>Razagnac</t>
  </si>
  <si>
    <t>cl</t>
  </si>
  <si>
    <t>Kovsh</t>
  </si>
  <si>
    <t>dont</t>
  </si>
  <si>
    <t>75cl</t>
  </si>
  <si>
    <t>Vent du Nord</t>
  </si>
  <si>
    <t>Quantité en bouteilles</t>
  </si>
  <si>
    <t>Bières certifiées AB</t>
  </si>
  <si>
    <t>Présentation détaillée sur www.petitebrasseriepicarde.fr</t>
  </si>
  <si>
    <t>Weizen (blonde bavaroise) 4 grains, Sélection Hachette, 5%</t>
  </si>
  <si>
    <t>BON DE COMMANDE</t>
  </si>
  <si>
    <t>Prix</t>
  </si>
  <si>
    <t>Amber ale (rousse ronde), médaille de bronze, 6,4%</t>
  </si>
  <si>
    <t>Bière au gruyt (ambrée médiévale aux épices), 7%</t>
  </si>
  <si>
    <t xml:space="preserve">Porter (brune douce), 3 médailles, 7% </t>
  </si>
  <si>
    <t xml:space="preserve">Nom : </t>
  </si>
  <si>
    <t xml:space="preserve">Prénom : </t>
  </si>
  <si>
    <t xml:space="preserve">Tél : </t>
  </si>
  <si>
    <t xml:space="preserve">Email : </t>
  </si>
  <si>
    <t>Belgian Ale (blonde finement épicée) , 7%</t>
  </si>
  <si>
    <t>Pale ale (blonde ronde), médaille de bronze, 6,2%</t>
  </si>
  <si>
    <t>Imperial Stout Russe à l'avoine (bière noire complexe et veloutée), médaille d'argent, 9,2%</t>
  </si>
  <si>
    <t>Raza barrique cognac, 2 médailles 13%</t>
  </si>
  <si>
    <t>Adresse :</t>
  </si>
  <si>
    <t>Escapade</t>
  </si>
  <si>
    <t>Saison (blonde légère, florale et fruitée), 4,5%</t>
  </si>
  <si>
    <t>Nombre de bouteilles / Total du mois</t>
  </si>
  <si>
    <t>Pour info, mes cartons contiennent 12x75cl ou 24x33cl, mais je vends aussi au détail. Dans ce cas, apportez votre cabas.</t>
  </si>
  <si>
    <r>
      <t xml:space="preserve">Petite Brasserie Picarde
</t>
    </r>
    <r>
      <rPr>
        <sz val="14"/>
        <color theme="1"/>
        <rFont val="Arial"/>
        <family val="2"/>
      </rPr>
      <t xml:space="preserve">Bières Biologiques
</t>
    </r>
    <r>
      <rPr>
        <sz val="14"/>
        <color theme="1"/>
        <rFont val="Arial"/>
        <family val="2"/>
      </rPr>
      <t>brassées à Grandfresnoy (Oise)
Pascal Détrez : 06 52 53 89 03
contact@petitebrasseriepicarde.fr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</si>
</sst>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8" formatCode="#,##0.00\ &quot;€&quot;;[Red]\-#,##0.00\ &quot;€&quot;"/>
    <numFmt numFmtId="164" formatCode="#,##0.00\ &quot;€&quot;"/>
  </numFmts>
  <fonts count="2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Arial"/>
      <family val="2"/>
    </font>
    <font>
      <sz val="18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2"/>
      <color rgb="FF000000"/>
      <name val="Arial"/>
      <family val="2"/>
    </font>
    <font>
      <sz val="18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theme="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5">
    <xf numFmtId="0" fontId="0" fillId="0" borderId="0"/>
    <xf numFmtId="0" fontId="2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2" borderId="0" applyNumberFormat="0" applyBorder="0" applyAlignment="0" applyProtection="0"/>
    <xf numFmtId="0" fontId="3" fillId="5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6" borderId="0" applyNumberFormat="0" applyBorder="0" applyAlignment="0" applyProtection="0"/>
    <xf numFmtId="0" fontId="3" fillId="9" borderId="0" applyNumberFormat="0" applyBorder="0" applyAlignment="0" applyProtection="0"/>
    <xf numFmtId="0" fontId="3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4" fillId="10" borderId="0" applyNumberFormat="0" applyBorder="0" applyAlignment="0" applyProtection="0"/>
    <xf numFmtId="0" fontId="4" fillId="3" borderId="0" applyNumberFormat="0" applyBorder="0" applyAlignment="0" applyProtection="0"/>
    <xf numFmtId="0" fontId="4" fillId="10" borderId="0" applyNumberFormat="0" applyBorder="0" applyAlignment="0" applyProtection="0"/>
    <xf numFmtId="0" fontId="4" fillId="12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0" borderId="0" applyNumberFormat="0" applyBorder="0" applyAlignment="0" applyProtection="0"/>
    <xf numFmtId="0" fontId="4" fillId="15" borderId="0" applyNumberFormat="0" applyBorder="0" applyAlignment="0" applyProtection="0"/>
    <xf numFmtId="0" fontId="5" fillId="0" borderId="0" applyNumberFormat="0" applyFill="0" applyBorder="0" applyAlignment="0" applyProtection="0"/>
    <xf numFmtId="0" fontId="6" fillId="16" borderId="0" applyNumberFormat="0" applyBorder="0" applyAlignment="0" applyProtection="0"/>
    <xf numFmtId="0" fontId="7" fillId="2" borderId="3" applyNumberFormat="0" applyAlignment="0" applyProtection="0"/>
    <xf numFmtId="0" fontId="7" fillId="2" borderId="3" applyNumberFormat="0" applyAlignment="0" applyProtection="0"/>
    <xf numFmtId="0" fontId="8" fillId="0" borderId="4" applyNumberFormat="0" applyFill="0" applyAlignment="0" applyProtection="0"/>
    <xf numFmtId="0" fontId="9" fillId="11" borderId="5" applyNumberFormat="0" applyAlignment="0" applyProtection="0"/>
    <xf numFmtId="0" fontId="10" fillId="3" borderId="3" applyNumberFormat="0" applyAlignment="0" applyProtection="0"/>
    <xf numFmtId="0" fontId="11" fillId="0" borderId="0" applyNumberFormat="0" applyFill="0" applyBorder="0" applyAlignment="0" applyProtection="0"/>
    <xf numFmtId="0" fontId="12" fillId="17" borderId="0" applyNumberFormat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0" fillId="3" borderId="3" applyNumberFormat="0" applyAlignment="0" applyProtection="0"/>
    <xf numFmtId="0" fontId="6" fillId="16" borderId="0" applyNumberFormat="0" applyBorder="0" applyAlignment="0" applyProtection="0"/>
    <xf numFmtId="0" fontId="8" fillId="0" borderId="4" applyNumberFormat="0" applyFill="0" applyAlignment="0" applyProtection="0"/>
    <xf numFmtId="0" fontId="16" fillId="8" borderId="0" applyNumberFormat="0" applyBorder="0" applyAlignment="0" applyProtection="0"/>
    <xf numFmtId="0" fontId="16" fillId="8" borderId="0" applyNumberFormat="0" applyBorder="0" applyAlignment="0" applyProtection="0"/>
    <xf numFmtId="0" fontId="17" fillId="2" borderId="9" applyNumberFormat="0" applyAlignment="0" applyProtection="0"/>
    <xf numFmtId="0" fontId="12" fillId="17" borderId="0" applyNumberFormat="0" applyBorder="0" applyAlignment="0" applyProtection="0"/>
    <xf numFmtId="0" fontId="17" fillId="2" borderId="9" applyNumberFormat="0" applyAlignment="0" applyProtection="0"/>
    <xf numFmtId="0" fontId="11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14" fillId="0" borderId="7" applyNumberFormat="0" applyFill="0" applyAlignment="0" applyProtection="0"/>
    <xf numFmtId="0" fontId="15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9" fillId="11" borderId="5" applyNumberFormat="0" applyAlignment="0" applyProtection="0"/>
    <xf numFmtId="0" fontId="5" fillId="0" borderId="0" applyNumberFormat="0" applyFill="0" applyBorder="0" applyAlignment="0" applyProtection="0"/>
  </cellStyleXfs>
  <cellXfs count="6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8" fontId="24" fillId="0" borderId="1" xfId="0" applyNumberFormat="1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0" fontId="24" fillId="0" borderId="12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8" fontId="24" fillId="0" borderId="12" xfId="0" applyNumberFormat="1" applyFont="1" applyBorder="1" applyAlignment="1">
      <alignment horizontal="center" vertical="center" wrapText="1"/>
    </xf>
    <xf numFmtId="8" fontId="20" fillId="0" borderId="27" xfId="0" applyNumberFormat="1" applyFont="1" applyBorder="1" applyAlignment="1">
      <alignment horizontal="right" vertical="center" wrapText="1"/>
    </xf>
    <xf numFmtId="8" fontId="20" fillId="0" borderId="18" xfId="0" applyNumberFormat="1" applyFont="1" applyBorder="1" applyAlignment="1">
      <alignment horizontal="right" vertical="center" wrapText="1"/>
    </xf>
    <xf numFmtId="0" fontId="24" fillId="0" borderId="17" xfId="0" applyFont="1" applyBorder="1" applyAlignment="1">
      <alignment horizontal="center" vertical="center" wrapText="1"/>
    </xf>
    <xf numFmtId="0" fontId="20" fillId="0" borderId="20" xfId="0" applyFont="1" applyBorder="1" applyAlignment="1">
      <alignment horizontal="center" vertical="center" wrapText="1"/>
    </xf>
    <xf numFmtId="8" fontId="20" fillId="0" borderId="25" xfId="0" applyNumberFormat="1" applyFont="1" applyBorder="1" applyAlignment="1">
      <alignment horizontal="right" vertical="center" wrapText="1"/>
    </xf>
    <xf numFmtId="8" fontId="20" fillId="18" borderId="14" xfId="0" applyNumberFormat="1" applyFont="1" applyFill="1" applyBorder="1" applyAlignment="1">
      <alignment horizontal="right" vertical="center" wrapText="1"/>
    </xf>
    <xf numFmtId="0" fontId="20" fillId="0" borderId="15" xfId="0" applyFont="1" applyBorder="1" applyAlignment="1">
      <alignment horizontal="center" vertical="center" wrapText="1"/>
    </xf>
    <xf numFmtId="164" fontId="20" fillId="0" borderId="16" xfId="0" applyNumberFormat="1" applyFont="1" applyBorder="1" applyAlignment="1">
      <alignment horizontal="right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18" borderId="13" xfId="0" applyNumberFormat="1" applyFont="1" applyFill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0" fontId="20" fillId="0" borderId="29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4" fillId="0" borderId="17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3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6" fillId="0" borderId="15" xfId="0" applyFont="1" applyBorder="1" applyAlignment="1">
      <alignment horizontal="center" vertical="center" wrapText="1"/>
    </xf>
    <xf numFmtId="0" fontId="26" fillId="0" borderId="16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0" fillId="0" borderId="30" xfId="0" applyFont="1" applyBorder="1" applyAlignment="1">
      <alignment horizontal="center" vertical="center" wrapText="1"/>
    </xf>
    <xf numFmtId="0" fontId="20" fillId="0" borderId="34" xfId="0" applyFont="1" applyBorder="1" applyAlignment="1">
      <alignment horizontal="center" vertical="center" wrapText="1"/>
    </xf>
    <xf numFmtId="0" fontId="27" fillId="0" borderId="22" xfId="0" applyFont="1" applyBorder="1" applyAlignment="1">
      <alignment horizontal="left" vertical="center" wrapText="1"/>
    </xf>
    <xf numFmtId="0" fontId="27" fillId="0" borderId="23" xfId="0" applyFont="1" applyBorder="1" applyAlignment="1">
      <alignment horizontal="left" vertical="center" wrapText="1"/>
    </xf>
    <xf numFmtId="0" fontId="24" fillId="0" borderId="26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4" fillId="18" borderId="12" xfId="0" applyFont="1" applyFill="1" applyBorder="1" applyAlignment="1">
      <alignment horizontal="center" vertical="center" wrapText="1"/>
    </xf>
    <xf numFmtId="0" fontId="24" fillId="18" borderId="20" xfId="0" applyFont="1" applyFill="1" applyBorder="1" applyAlignment="1">
      <alignment horizontal="center" vertical="center" wrapText="1"/>
    </xf>
    <xf numFmtId="0" fontId="24" fillId="18" borderId="26" xfId="0" applyFont="1" applyFill="1" applyBorder="1" applyAlignment="1">
      <alignment horizontal="center" vertical="center" wrapText="1"/>
    </xf>
    <xf numFmtId="0" fontId="21" fillId="18" borderId="19" xfId="0" applyFont="1" applyFill="1" applyBorder="1" applyAlignment="1">
      <alignment horizontal="center" vertical="center" wrapText="1"/>
    </xf>
    <xf numFmtId="0" fontId="21" fillId="18" borderId="20" xfId="0" applyFont="1" applyFill="1" applyBorder="1" applyAlignment="1">
      <alignment horizontal="center" vertical="center" wrapText="1"/>
    </xf>
    <xf numFmtId="0" fontId="27" fillId="0" borderId="38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23" fillId="0" borderId="39" xfId="0" applyFont="1" applyBorder="1" applyAlignment="1">
      <alignment horizontal="left" vertical="center" wrapText="1"/>
    </xf>
    <xf numFmtId="0" fontId="24" fillId="18" borderId="27" xfId="0" applyFont="1" applyFill="1" applyBorder="1" applyAlignment="1">
      <alignment horizontal="center" vertical="center" wrapText="1"/>
    </xf>
    <xf numFmtId="0" fontId="24" fillId="18" borderId="21" xfId="0" applyFont="1" applyFill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41" xfId="0" applyFont="1" applyBorder="1" applyAlignment="1">
      <alignment horizontal="center" vertical="center" wrapText="1"/>
    </xf>
    <xf numFmtId="0" fontId="23" fillId="0" borderId="42" xfId="0" applyFont="1" applyBorder="1" applyAlignment="1">
      <alignment horizontal="center" vertical="center" wrapText="1"/>
    </xf>
    <xf numFmtId="16" fontId="23" fillId="0" borderId="35" xfId="0" applyNumberFormat="1" applyFont="1" applyBorder="1" applyAlignment="1">
      <alignment horizontal="center" vertical="center" wrapText="1"/>
    </xf>
    <xf numFmtId="0" fontId="23" fillId="0" borderId="37" xfId="0" applyFont="1" applyBorder="1" applyAlignment="1">
      <alignment horizontal="center" vertical="center" wrapText="1"/>
    </xf>
    <xf numFmtId="16" fontId="28" fillId="0" borderId="35" xfId="0" applyNumberFormat="1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16" fontId="28" fillId="0" borderId="36" xfId="0" applyNumberFormat="1" applyFont="1" applyBorder="1" applyAlignment="1">
      <alignment horizontal="center" vertical="center"/>
    </xf>
  </cellXfs>
  <cellStyles count="75">
    <cellStyle name="20 % - Accent1 2" xfId="2"/>
    <cellStyle name="20 % - Accent2 2" xfId="3"/>
    <cellStyle name="20 % - Accent3 2" xfId="4"/>
    <cellStyle name="20 % - Accent4 2" xfId="5"/>
    <cellStyle name="20 % - Accent5 2" xfId="6"/>
    <cellStyle name="20 % - Accent6 2" xfId="7"/>
    <cellStyle name="20% - Accent1" xfId="8"/>
    <cellStyle name="20% - Accent2" xfId="9"/>
    <cellStyle name="20% - Accent3" xfId="10"/>
    <cellStyle name="20% - Accent4" xfId="11"/>
    <cellStyle name="20% - Accent5" xfId="12"/>
    <cellStyle name="20% - Accent6" xfId="13"/>
    <cellStyle name="40 % - Accent1 2" xfId="14"/>
    <cellStyle name="40 % - Accent2 2" xfId="15"/>
    <cellStyle name="40 % - Accent3 2" xfId="16"/>
    <cellStyle name="40 % - Accent4 2" xfId="17"/>
    <cellStyle name="40 % - Accent5 2" xfId="18"/>
    <cellStyle name="40 % - Accent6 2" xfId="19"/>
    <cellStyle name="40% - Accent1" xfId="20"/>
    <cellStyle name="40% - Accent2" xfId="21"/>
    <cellStyle name="40% - Accent3" xfId="22"/>
    <cellStyle name="40% - Accent4" xfId="23"/>
    <cellStyle name="40% - Accent5" xfId="24"/>
    <cellStyle name="40% - Accent6" xfId="25"/>
    <cellStyle name="60 % - Accent1 2" xfId="26"/>
    <cellStyle name="60 % - Accent2 2" xfId="27"/>
    <cellStyle name="60 % - Accent3 2" xfId="28"/>
    <cellStyle name="60 % - Accent4 2" xfId="29"/>
    <cellStyle name="60 % - Accent5 2" xfId="30"/>
    <cellStyle name="60 % - Accent6 2" xfId="31"/>
    <cellStyle name="60% - Accent1" xfId="32"/>
    <cellStyle name="60% - Accent2" xfId="33"/>
    <cellStyle name="60% - Accent3" xfId="34"/>
    <cellStyle name="60% - Accent4" xfId="35"/>
    <cellStyle name="60% - Accent5" xfId="36"/>
    <cellStyle name="60% - Accent6" xfId="37"/>
    <cellStyle name="Accent1 2" xfId="38"/>
    <cellStyle name="Accent2 2" xfId="39"/>
    <cellStyle name="Accent3 2" xfId="40"/>
    <cellStyle name="Accent4 2" xfId="41"/>
    <cellStyle name="Accent5 2" xfId="42"/>
    <cellStyle name="Accent6 2" xfId="43"/>
    <cellStyle name="Avertissement 2" xfId="44"/>
    <cellStyle name="Bad" xfId="45"/>
    <cellStyle name="Calcul 2" xfId="46"/>
    <cellStyle name="Calculation" xfId="47"/>
    <cellStyle name="Cellule liée 2" xfId="48"/>
    <cellStyle name="Check Cell" xfId="49"/>
    <cellStyle name="Entrée 2" xfId="50"/>
    <cellStyle name="Explanatory Text" xfId="51"/>
    <cellStyle name="Good" xfId="52"/>
    <cellStyle name="Heading 1" xfId="53"/>
    <cellStyle name="Heading 2" xfId="54"/>
    <cellStyle name="Heading 3" xfId="55"/>
    <cellStyle name="Heading 4" xfId="56"/>
    <cellStyle name="Input" xfId="57"/>
    <cellStyle name="Insatisfaisant 2" xfId="58"/>
    <cellStyle name="Linked Cell" xfId="59"/>
    <cellStyle name="Neutral" xfId="60"/>
    <cellStyle name="Neutre 2" xfId="61"/>
    <cellStyle name="Normal" xfId="0" builtinId="0"/>
    <cellStyle name="Normal 2" xfId="1"/>
    <cellStyle name="Output" xfId="62"/>
    <cellStyle name="Satisfaisant 2" xfId="63"/>
    <cellStyle name="Sortie 2" xfId="64"/>
    <cellStyle name="Texte explicatif 2" xfId="65"/>
    <cellStyle name="Title" xfId="66"/>
    <cellStyle name="Titre 2" xfId="67"/>
    <cellStyle name="Titre 1 2" xfId="68"/>
    <cellStyle name="Titre 2 2" xfId="69"/>
    <cellStyle name="Titre 3 2" xfId="70"/>
    <cellStyle name="Titre 4 2" xfId="71"/>
    <cellStyle name="Total 2" xfId="72"/>
    <cellStyle name="Vérification 2" xfId="73"/>
    <cellStyle name="Warning Text" xfId="7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345281</xdr:colOff>
      <xdr:row>18</xdr:row>
      <xdr:rowOff>107157</xdr:rowOff>
    </xdr:from>
    <xdr:to>
      <xdr:col>5</xdr:col>
      <xdr:colOff>383486</xdr:colOff>
      <xdr:row>18</xdr:row>
      <xdr:rowOff>269105</xdr:rowOff>
    </xdr:to>
    <xdr:pic>
      <xdr:nvPicPr>
        <xdr:cNvPr id="3" name="Imag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844" y="6584157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333374</xdr:colOff>
      <xdr:row>19</xdr:row>
      <xdr:rowOff>119063</xdr:rowOff>
    </xdr:from>
    <xdr:to>
      <xdr:col>5</xdr:col>
      <xdr:colOff>371579</xdr:colOff>
      <xdr:row>19</xdr:row>
      <xdr:rowOff>281011</xdr:rowOff>
    </xdr:to>
    <xdr:pic>
      <xdr:nvPicPr>
        <xdr:cNvPr id="4" name="Imag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937" y="7358063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4</xdr:col>
      <xdr:colOff>321469</xdr:colOff>
      <xdr:row>15</xdr:row>
      <xdr:rowOff>119063</xdr:rowOff>
    </xdr:from>
    <xdr:to>
      <xdr:col>5</xdr:col>
      <xdr:colOff>359674</xdr:colOff>
      <xdr:row>15</xdr:row>
      <xdr:rowOff>281011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5032" y="5834063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4</xdr:col>
      <xdr:colOff>333375</xdr:colOff>
      <xdr:row>20</xdr:row>
      <xdr:rowOff>130969</xdr:rowOff>
    </xdr:from>
    <xdr:to>
      <xdr:col>5</xdr:col>
      <xdr:colOff>371580</xdr:colOff>
      <xdr:row>20</xdr:row>
      <xdr:rowOff>292917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938" y="7750969"/>
          <a:ext cx="752580" cy="161948"/>
        </a:xfrm>
        <a:prstGeom prst="rect">
          <a:avLst/>
        </a:prstGeom>
      </xdr:spPr>
    </xdr:pic>
    <xdr:clientData/>
  </xdr:twoCellAnchor>
  <xdr:oneCellAnchor>
    <xdr:from>
      <xdr:col>6</xdr:col>
      <xdr:colOff>357188</xdr:colOff>
      <xdr:row>15</xdr:row>
      <xdr:rowOff>130969</xdr:rowOff>
    </xdr:from>
    <xdr:ext cx="752580" cy="161948"/>
    <xdr:pic>
      <xdr:nvPicPr>
        <xdr:cNvPr id="18" name="Image 1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8" y="5845969"/>
          <a:ext cx="752580" cy="161948"/>
        </a:xfrm>
        <a:prstGeom prst="rect">
          <a:avLst/>
        </a:prstGeom>
      </xdr:spPr>
    </xdr:pic>
    <xdr:clientData/>
  </xdr:oneCellAnchor>
  <xdr:oneCellAnchor>
    <xdr:from>
      <xdr:col>6</xdr:col>
      <xdr:colOff>369094</xdr:colOff>
      <xdr:row>20</xdr:row>
      <xdr:rowOff>142875</xdr:rowOff>
    </xdr:from>
    <xdr:ext cx="752580" cy="161948"/>
    <xdr:pic>
      <xdr:nvPicPr>
        <xdr:cNvPr id="19" name="Image 1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2844" y="7762875"/>
          <a:ext cx="752580" cy="161948"/>
        </a:xfrm>
        <a:prstGeom prst="rect">
          <a:avLst/>
        </a:prstGeom>
      </xdr:spPr>
    </xdr:pic>
    <xdr:clientData/>
  </xdr:oneCellAnchor>
  <xdr:oneCellAnchor>
    <xdr:from>
      <xdr:col>8</xdr:col>
      <xdr:colOff>333375</xdr:colOff>
      <xdr:row>20</xdr:row>
      <xdr:rowOff>130969</xdr:rowOff>
    </xdr:from>
    <xdr:ext cx="752580" cy="161948"/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938" y="7750969"/>
          <a:ext cx="752580" cy="161948"/>
        </a:xfrm>
        <a:prstGeom prst="rect">
          <a:avLst/>
        </a:prstGeom>
      </xdr:spPr>
    </xdr:pic>
    <xdr:clientData/>
  </xdr:oneCellAnchor>
  <xdr:twoCellAnchor editAs="oneCell">
    <xdr:from>
      <xdr:col>4</xdr:col>
      <xdr:colOff>333375</xdr:colOff>
      <xdr:row>14</xdr:row>
      <xdr:rowOff>166688</xdr:rowOff>
    </xdr:from>
    <xdr:to>
      <xdr:col>5</xdr:col>
      <xdr:colOff>371580</xdr:colOff>
      <xdr:row>14</xdr:row>
      <xdr:rowOff>328636</xdr:rowOff>
    </xdr:to>
    <xdr:pic>
      <xdr:nvPicPr>
        <xdr:cNvPr id="17" name="Image 1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6938" y="5500688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6</xdr:col>
      <xdr:colOff>357187</xdr:colOff>
      <xdr:row>14</xdr:row>
      <xdr:rowOff>142875</xdr:rowOff>
    </xdr:from>
    <xdr:to>
      <xdr:col>7</xdr:col>
      <xdr:colOff>347767</xdr:colOff>
      <xdr:row>14</xdr:row>
      <xdr:rowOff>304823</xdr:rowOff>
    </xdr:to>
    <xdr:pic>
      <xdr:nvPicPr>
        <xdr:cNvPr id="21" name="Image 2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7" y="5476875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4</xdr:col>
      <xdr:colOff>309562</xdr:colOff>
      <xdr:row>9</xdr:row>
      <xdr:rowOff>119062</xdr:rowOff>
    </xdr:from>
    <xdr:to>
      <xdr:col>5</xdr:col>
      <xdr:colOff>347767</xdr:colOff>
      <xdr:row>9</xdr:row>
      <xdr:rowOff>281010</xdr:rowOff>
    </xdr:to>
    <xdr:pic>
      <xdr:nvPicPr>
        <xdr:cNvPr id="23" name="Image 2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53125" y="3548062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6</xdr:col>
      <xdr:colOff>357188</xdr:colOff>
      <xdr:row>21</xdr:row>
      <xdr:rowOff>119063</xdr:rowOff>
    </xdr:from>
    <xdr:to>
      <xdr:col>7</xdr:col>
      <xdr:colOff>347768</xdr:colOff>
      <xdr:row>21</xdr:row>
      <xdr:rowOff>281011</xdr:rowOff>
    </xdr:to>
    <xdr:pic>
      <xdr:nvPicPr>
        <xdr:cNvPr id="27" name="Image 2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8" y="8120063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357188</xdr:colOff>
      <xdr:row>21</xdr:row>
      <xdr:rowOff>119062</xdr:rowOff>
    </xdr:from>
    <xdr:to>
      <xdr:col>9</xdr:col>
      <xdr:colOff>347768</xdr:colOff>
      <xdr:row>21</xdr:row>
      <xdr:rowOff>281010</xdr:rowOff>
    </xdr:to>
    <xdr:pic>
      <xdr:nvPicPr>
        <xdr:cNvPr id="31" name="Image 3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938" y="8120062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22</xdr:row>
      <xdr:rowOff>119063</xdr:rowOff>
    </xdr:from>
    <xdr:to>
      <xdr:col>9</xdr:col>
      <xdr:colOff>335861</xdr:colOff>
      <xdr:row>22</xdr:row>
      <xdr:rowOff>281011</xdr:rowOff>
    </xdr:to>
    <xdr:pic>
      <xdr:nvPicPr>
        <xdr:cNvPr id="34" name="Image 3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13031" y="8501063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357187</xdr:colOff>
      <xdr:row>23</xdr:row>
      <xdr:rowOff>130969</xdr:rowOff>
    </xdr:from>
    <xdr:to>
      <xdr:col>9</xdr:col>
      <xdr:colOff>347767</xdr:colOff>
      <xdr:row>23</xdr:row>
      <xdr:rowOff>292917</xdr:rowOff>
    </xdr:to>
    <xdr:pic>
      <xdr:nvPicPr>
        <xdr:cNvPr id="35" name="Image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937" y="8893969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6</xdr:col>
      <xdr:colOff>392907</xdr:colOff>
      <xdr:row>22</xdr:row>
      <xdr:rowOff>119063</xdr:rowOff>
    </xdr:from>
    <xdr:to>
      <xdr:col>7</xdr:col>
      <xdr:colOff>383487</xdr:colOff>
      <xdr:row>22</xdr:row>
      <xdr:rowOff>281011</xdr:rowOff>
    </xdr:to>
    <xdr:pic>
      <xdr:nvPicPr>
        <xdr:cNvPr id="37" name="Image 3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36657" y="8501063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6</xdr:col>
      <xdr:colOff>357187</xdr:colOff>
      <xdr:row>17</xdr:row>
      <xdr:rowOff>119062</xdr:rowOff>
    </xdr:from>
    <xdr:to>
      <xdr:col>7</xdr:col>
      <xdr:colOff>347767</xdr:colOff>
      <xdr:row>17</xdr:row>
      <xdr:rowOff>281010</xdr:rowOff>
    </xdr:to>
    <xdr:pic>
      <xdr:nvPicPr>
        <xdr:cNvPr id="39" name="Image 3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0937" y="6596062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357188</xdr:colOff>
      <xdr:row>17</xdr:row>
      <xdr:rowOff>119061</xdr:rowOff>
    </xdr:from>
    <xdr:to>
      <xdr:col>9</xdr:col>
      <xdr:colOff>347768</xdr:colOff>
      <xdr:row>17</xdr:row>
      <xdr:rowOff>281009</xdr:rowOff>
    </xdr:to>
    <xdr:pic>
      <xdr:nvPicPr>
        <xdr:cNvPr id="40" name="Image 39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938" y="6596061"/>
          <a:ext cx="752580" cy="161948"/>
        </a:xfrm>
        <a:prstGeom prst="rect">
          <a:avLst/>
        </a:prstGeom>
      </xdr:spPr>
    </xdr:pic>
    <xdr:clientData/>
  </xdr:twoCellAnchor>
  <xdr:twoCellAnchor editAs="oneCell">
    <xdr:from>
      <xdr:col>8</xdr:col>
      <xdr:colOff>357188</xdr:colOff>
      <xdr:row>16</xdr:row>
      <xdr:rowOff>130967</xdr:rowOff>
    </xdr:from>
    <xdr:to>
      <xdr:col>9</xdr:col>
      <xdr:colOff>347768</xdr:colOff>
      <xdr:row>16</xdr:row>
      <xdr:rowOff>292915</xdr:rowOff>
    </xdr:to>
    <xdr:pic>
      <xdr:nvPicPr>
        <xdr:cNvPr id="42" name="Image 4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24938" y="6226967"/>
          <a:ext cx="752580" cy="161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tabSelected="1" zoomScale="80" zoomScaleNormal="80" workbookViewId="0">
      <selection activeCell="P10" sqref="P10"/>
    </sheetView>
  </sheetViews>
  <sheetFormatPr baseColWidth="10" defaultRowHeight="27.75" customHeight="1" x14ac:dyDescent="0.25"/>
  <cols>
    <col min="1" max="1" width="23.140625" style="2" customWidth="1"/>
    <col min="2" max="2" width="40.28515625" style="2" customWidth="1"/>
    <col min="3" max="3" width="10.28515625" style="1" customWidth="1"/>
    <col min="4" max="5" width="10.7109375" style="1" customWidth="1"/>
    <col min="6" max="6" width="11.85546875" style="1" customWidth="1"/>
    <col min="7" max="16384" width="11.42578125" style="1"/>
  </cols>
  <sheetData>
    <row r="1" spans="1:10" ht="30" customHeight="1" x14ac:dyDescent="0.25">
      <c r="A1" s="39" t="s">
        <v>26</v>
      </c>
      <c r="B1" s="40"/>
      <c r="C1" s="33" t="s">
        <v>39</v>
      </c>
      <c r="D1" s="33"/>
      <c r="E1" s="33"/>
      <c r="F1" s="34"/>
    </row>
    <row r="2" spans="1:10" ht="30" customHeight="1" x14ac:dyDescent="0.25">
      <c r="A2" s="26" t="s">
        <v>27</v>
      </c>
      <c r="B2" s="27"/>
      <c r="C2" s="35"/>
      <c r="D2" s="35"/>
      <c r="E2" s="35"/>
      <c r="F2" s="36"/>
    </row>
    <row r="3" spans="1:10" s="3" customFormat="1" ht="30" customHeight="1" x14ac:dyDescent="0.25">
      <c r="A3" s="26" t="s">
        <v>28</v>
      </c>
      <c r="B3" s="27"/>
      <c r="C3" s="35"/>
      <c r="D3" s="35"/>
      <c r="E3" s="35"/>
      <c r="F3" s="36"/>
    </row>
    <row r="4" spans="1:10" s="3" customFormat="1" ht="30" customHeight="1" x14ac:dyDescent="0.25">
      <c r="A4" s="26" t="s">
        <v>29</v>
      </c>
      <c r="B4" s="27"/>
      <c r="C4" s="35"/>
      <c r="D4" s="35"/>
      <c r="E4" s="35"/>
      <c r="F4" s="36"/>
    </row>
    <row r="5" spans="1:10" s="3" customFormat="1" ht="30" customHeight="1" thickBot="1" x14ac:dyDescent="0.3">
      <c r="A5" s="48" t="s">
        <v>34</v>
      </c>
      <c r="B5" s="49"/>
      <c r="C5" s="49"/>
      <c r="D5" s="49"/>
      <c r="E5" s="49"/>
      <c r="F5" s="50"/>
    </row>
    <row r="6" spans="1:10" s="3" customFormat="1" ht="30" customHeight="1" thickBot="1" x14ac:dyDescent="0.3">
      <c r="A6" s="53" t="s">
        <v>21</v>
      </c>
      <c r="B6" s="54"/>
      <c r="C6" s="54"/>
      <c r="D6" s="55"/>
      <c r="E6" s="56">
        <v>44112</v>
      </c>
      <c r="F6" s="57"/>
      <c r="G6" s="58">
        <v>44147</v>
      </c>
      <c r="H6" s="59"/>
      <c r="I6" s="60">
        <v>44175</v>
      </c>
      <c r="J6" s="59"/>
    </row>
    <row r="7" spans="1:10" s="3" customFormat="1" ht="30" customHeight="1" x14ac:dyDescent="0.25">
      <c r="A7" s="45" t="s">
        <v>18</v>
      </c>
      <c r="B7" s="43"/>
      <c r="C7" s="43" t="s">
        <v>12</v>
      </c>
      <c r="D7" s="43" t="s">
        <v>3</v>
      </c>
      <c r="E7" s="43" t="s">
        <v>17</v>
      </c>
      <c r="F7" s="51" t="s">
        <v>22</v>
      </c>
      <c r="G7" s="43" t="s">
        <v>17</v>
      </c>
      <c r="H7" s="51" t="s">
        <v>22</v>
      </c>
      <c r="I7" s="43" t="s">
        <v>17</v>
      </c>
      <c r="J7" s="51" t="s">
        <v>22</v>
      </c>
    </row>
    <row r="8" spans="1:10" s="3" customFormat="1" ht="30" customHeight="1" thickBot="1" x14ac:dyDescent="0.3">
      <c r="A8" s="46" t="s">
        <v>19</v>
      </c>
      <c r="B8" s="47"/>
      <c r="C8" s="44"/>
      <c r="D8" s="44"/>
      <c r="E8" s="44"/>
      <c r="F8" s="52"/>
      <c r="G8" s="44"/>
      <c r="H8" s="52"/>
      <c r="I8" s="44"/>
      <c r="J8" s="52"/>
    </row>
    <row r="9" spans="1:10" s="3" customFormat="1" ht="30" customHeight="1" x14ac:dyDescent="0.25">
      <c r="A9" s="41" t="s">
        <v>6</v>
      </c>
      <c r="B9" s="42" t="s">
        <v>23</v>
      </c>
      <c r="C9" s="7" t="s">
        <v>0</v>
      </c>
      <c r="D9" s="11">
        <v>3</v>
      </c>
      <c r="E9" s="10"/>
      <c r="F9" s="12">
        <f>D9*E9</f>
        <v>0</v>
      </c>
      <c r="G9" s="10"/>
      <c r="H9" s="12">
        <f>D9*G9</f>
        <v>0</v>
      </c>
      <c r="I9" s="10"/>
      <c r="J9" s="12">
        <f>D9*I9</f>
        <v>0</v>
      </c>
    </row>
    <row r="10" spans="1:10" s="3" customFormat="1" ht="30" customHeight="1" x14ac:dyDescent="0.25">
      <c r="A10" s="28"/>
      <c r="B10" s="29"/>
      <c r="C10" s="8" t="s">
        <v>1</v>
      </c>
      <c r="D10" s="5">
        <v>6</v>
      </c>
      <c r="E10" s="8"/>
      <c r="F10" s="13">
        <f t="shared" ref="F10:F26" si="0">D10*E10</f>
        <v>0</v>
      </c>
      <c r="G10" s="10"/>
      <c r="H10" s="12">
        <f t="shared" ref="H10:H26" si="1">D10*G10</f>
        <v>0</v>
      </c>
      <c r="I10" s="10"/>
      <c r="J10" s="12">
        <f t="shared" ref="J10:J26" si="2">D10*I10</f>
        <v>0</v>
      </c>
    </row>
    <row r="11" spans="1:10" s="3" customFormat="1" ht="30" customHeight="1" x14ac:dyDescent="0.25">
      <c r="A11" s="28" t="s">
        <v>7</v>
      </c>
      <c r="B11" s="29" t="s">
        <v>31</v>
      </c>
      <c r="C11" s="8" t="s">
        <v>0</v>
      </c>
      <c r="D11" s="5">
        <v>3</v>
      </c>
      <c r="E11" s="8"/>
      <c r="F11" s="13">
        <f t="shared" si="0"/>
        <v>0</v>
      </c>
      <c r="G11" s="10"/>
      <c r="H11" s="12">
        <f t="shared" si="1"/>
        <v>0</v>
      </c>
      <c r="I11" s="10"/>
      <c r="J11" s="12">
        <f t="shared" si="2"/>
        <v>0</v>
      </c>
    </row>
    <row r="12" spans="1:10" s="3" customFormat="1" ht="30" customHeight="1" x14ac:dyDescent="0.25">
      <c r="A12" s="28"/>
      <c r="B12" s="29"/>
      <c r="C12" s="8" t="s">
        <v>1</v>
      </c>
      <c r="D12" s="5">
        <v>6</v>
      </c>
      <c r="E12" s="8"/>
      <c r="F12" s="13">
        <f t="shared" si="0"/>
        <v>0</v>
      </c>
      <c r="G12" s="10"/>
      <c r="H12" s="12">
        <f t="shared" si="1"/>
        <v>0</v>
      </c>
      <c r="I12" s="10"/>
      <c r="J12" s="12">
        <f t="shared" si="2"/>
        <v>0</v>
      </c>
    </row>
    <row r="13" spans="1:10" s="3" customFormat="1" ht="30" customHeight="1" x14ac:dyDescent="0.25">
      <c r="A13" s="28" t="s">
        <v>35</v>
      </c>
      <c r="B13" s="29" t="s">
        <v>36</v>
      </c>
      <c r="C13" s="8" t="s">
        <v>0</v>
      </c>
      <c r="D13" s="5">
        <v>3</v>
      </c>
      <c r="E13" s="8"/>
      <c r="F13" s="13">
        <f t="shared" si="0"/>
        <v>0</v>
      </c>
      <c r="G13" s="10"/>
      <c r="H13" s="12">
        <f t="shared" si="1"/>
        <v>0</v>
      </c>
      <c r="I13" s="10"/>
      <c r="J13" s="12">
        <f t="shared" si="2"/>
        <v>0</v>
      </c>
    </row>
    <row r="14" spans="1:10" s="3" customFormat="1" ht="30" customHeight="1" x14ac:dyDescent="0.25">
      <c r="A14" s="28"/>
      <c r="B14" s="29"/>
      <c r="C14" s="8" t="s">
        <v>1</v>
      </c>
      <c r="D14" s="5">
        <v>6</v>
      </c>
      <c r="E14" s="8"/>
      <c r="F14" s="13">
        <f t="shared" si="0"/>
        <v>0</v>
      </c>
      <c r="G14" s="10"/>
      <c r="H14" s="12">
        <f t="shared" si="1"/>
        <v>0</v>
      </c>
      <c r="I14" s="10"/>
      <c r="J14" s="12">
        <f t="shared" si="2"/>
        <v>0</v>
      </c>
    </row>
    <row r="15" spans="1:10" s="3" customFormat="1" ht="30" customHeight="1" x14ac:dyDescent="0.25">
      <c r="A15" s="28" t="s">
        <v>8</v>
      </c>
      <c r="B15" s="29" t="s">
        <v>20</v>
      </c>
      <c r="C15" s="8" t="s">
        <v>0</v>
      </c>
      <c r="D15" s="5">
        <v>3</v>
      </c>
      <c r="E15" s="8"/>
      <c r="F15" s="13">
        <f t="shared" si="0"/>
        <v>0</v>
      </c>
      <c r="G15" s="10"/>
      <c r="H15" s="12">
        <f t="shared" si="1"/>
        <v>0</v>
      </c>
      <c r="I15" s="10"/>
      <c r="J15" s="12">
        <f t="shared" si="2"/>
        <v>0</v>
      </c>
    </row>
    <row r="16" spans="1:10" s="3" customFormat="1" ht="30" customHeight="1" x14ac:dyDescent="0.25">
      <c r="A16" s="28"/>
      <c r="B16" s="29"/>
      <c r="C16" s="8" t="s">
        <v>1</v>
      </c>
      <c r="D16" s="5">
        <v>6</v>
      </c>
      <c r="E16" s="8"/>
      <c r="F16" s="13">
        <f t="shared" si="0"/>
        <v>0</v>
      </c>
      <c r="G16" s="10"/>
      <c r="H16" s="12">
        <f t="shared" si="1"/>
        <v>0</v>
      </c>
      <c r="I16" s="10"/>
      <c r="J16" s="12">
        <f t="shared" si="2"/>
        <v>0</v>
      </c>
    </row>
    <row r="17" spans="1:10" s="3" customFormat="1" ht="30" customHeight="1" x14ac:dyDescent="0.25">
      <c r="A17" s="28" t="s">
        <v>5</v>
      </c>
      <c r="B17" s="29" t="s">
        <v>25</v>
      </c>
      <c r="C17" s="8" t="s">
        <v>0</v>
      </c>
      <c r="D17" s="5">
        <v>3.1</v>
      </c>
      <c r="E17" s="8"/>
      <c r="F17" s="13">
        <f t="shared" si="0"/>
        <v>0</v>
      </c>
      <c r="G17" s="10"/>
      <c r="H17" s="12">
        <f t="shared" si="1"/>
        <v>0</v>
      </c>
      <c r="I17" s="10"/>
      <c r="J17" s="12">
        <f t="shared" si="2"/>
        <v>0</v>
      </c>
    </row>
    <row r="18" spans="1:10" s="3" customFormat="1" ht="30" customHeight="1" x14ac:dyDescent="0.25">
      <c r="A18" s="28"/>
      <c r="B18" s="29"/>
      <c r="C18" s="8" t="s">
        <v>1</v>
      </c>
      <c r="D18" s="5">
        <v>6.2</v>
      </c>
      <c r="E18" s="8"/>
      <c r="F18" s="13">
        <f t="shared" si="0"/>
        <v>0</v>
      </c>
      <c r="G18" s="10"/>
      <c r="H18" s="12">
        <f t="shared" si="1"/>
        <v>0</v>
      </c>
      <c r="I18" s="10"/>
      <c r="J18" s="12">
        <f t="shared" si="2"/>
        <v>0</v>
      </c>
    </row>
    <row r="19" spans="1:10" s="3" customFormat="1" ht="30" customHeight="1" x14ac:dyDescent="0.25">
      <c r="A19" s="28" t="s">
        <v>4</v>
      </c>
      <c r="B19" s="29" t="s">
        <v>24</v>
      </c>
      <c r="C19" s="8" t="s">
        <v>0</v>
      </c>
      <c r="D19" s="5">
        <v>3.1</v>
      </c>
      <c r="E19" s="8"/>
      <c r="F19" s="13">
        <f t="shared" si="0"/>
        <v>0</v>
      </c>
      <c r="G19" s="10"/>
      <c r="H19" s="12">
        <f t="shared" si="1"/>
        <v>0</v>
      </c>
      <c r="I19" s="10"/>
      <c r="J19" s="12">
        <f t="shared" si="2"/>
        <v>0</v>
      </c>
    </row>
    <row r="20" spans="1:10" s="3" customFormat="1" ht="30" customHeight="1" x14ac:dyDescent="0.25">
      <c r="A20" s="28"/>
      <c r="B20" s="29"/>
      <c r="C20" s="8" t="s">
        <v>1</v>
      </c>
      <c r="D20" s="5">
        <v>6.2</v>
      </c>
      <c r="E20" s="8"/>
      <c r="F20" s="13">
        <f t="shared" si="0"/>
        <v>0</v>
      </c>
      <c r="G20" s="10"/>
      <c r="H20" s="12">
        <f t="shared" si="1"/>
        <v>0</v>
      </c>
      <c r="I20" s="10"/>
      <c r="J20" s="12">
        <f t="shared" si="2"/>
        <v>0</v>
      </c>
    </row>
    <row r="21" spans="1:10" s="3" customFormat="1" ht="30" customHeight="1" x14ac:dyDescent="0.25">
      <c r="A21" s="28" t="s">
        <v>16</v>
      </c>
      <c r="B21" s="29" t="s">
        <v>30</v>
      </c>
      <c r="C21" s="8" t="s">
        <v>0</v>
      </c>
      <c r="D21" s="5">
        <v>3.2</v>
      </c>
      <c r="E21" s="8"/>
      <c r="F21" s="13">
        <f t="shared" si="0"/>
        <v>0</v>
      </c>
      <c r="G21" s="10"/>
      <c r="H21" s="12">
        <f t="shared" si="1"/>
        <v>0</v>
      </c>
      <c r="I21" s="10"/>
      <c r="J21" s="12">
        <f t="shared" si="2"/>
        <v>0</v>
      </c>
    </row>
    <row r="22" spans="1:10" s="3" customFormat="1" ht="30" customHeight="1" x14ac:dyDescent="0.25">
      <c r="A22" s="28"/>
      <c r="B22" s="29"/>
      <c r="C22" s="8" t="s">
        <v>1</v>
      </c>
      <c r="D22" s="5">
        <v>6.4</v>
      </c>
      <c r="E22" s="8"/>
      <c r="F22" s="13">
        <f t="shared" si="0"/>
        <v>0</v>
      </c>
      <c r="G22" s="10"/>
      <c r="H22" s="12">
        <f t="shared" si="1"/>
        <v>0</v>
      </c>
      <c r="I22" s="10"/>
      <c r="J22" s="12">
        <f t="shared" si="2"/>
        <v>0</v>
      </c>
    </row>
    <row r="23" spans="1:10" s="3" customFormat="1" ht="30" customHeight="1" x14ac:dyDescent="0.25">
      <c r="A23" s="28" t="s">
        <v>13</v>
      </c>
      <c r="B23" s="29" t="s">
        <v>32</v>
      </c>
      <c r="C23" s="8" t="s">
        <v>0</v>
      </c>
      <c r="D23" s="5">
        <v>3.3</v>
      </c>
      <c r="E23" s="8"/>
      <c r="F23" s="13">
        <f t="shared" si="0"/>
        <v>0</v>
      </c>
      <c r="G23" s="10"/>
      <c r="H23" s="12">
        <f t="shared" si="1"/>
        <v>0</v>
      </c>
      <c r="I23" s="10"/>
      <c r="J23" s="12">
        <f t="shared" si="2"/>
        <v>0</v>
      </c>
    </row>
    <row r="24" spans="1:10" s="3" customFormat="1" ht="30" customHeight="1" x14ac:dyDescent="0.25">
      <c r="A24" s="28"/>
      <c r="B24" s="29"/>
      <c r="C24" s="8" t="s">
        <v>1</v>
      </c>
      <c r="D24" s="5">
        <v>6.6</v>
      </c>
      <c r="E24" s="8"/>
      <c r="F24" s="13">
        <f t="shared" si="0"/>
        <v>0</v>
      </c>
      <c r="G24" s="10"/>
      <c r="H24" s="12">
        <f t="shared" si="1"/>
        <v>0</v>
      </c>
      <c r="I24" s="10"/>
      <c r="J24" s="12">
        <f t="shared" si="2"/>
        <v>0</v>
      </c>
    </row>
    <row r="25" spans="1:10" s="3" customFormat="1" ht="30" customHeight="1" x14ac:dyDescent="0.25">
      <c r="A25" s="14" t="s">
        <v>10</v>
      </c>
      <c r="B25" s="9" t="s">
        <v>9</v>
      </c>
      <c r="C25" s="8" t="s">
        <v>2</v>
      </c>
      <c r="D25" s="5">
        <v>13.9</v>
      </c>
      <c r="E25" s="8"/>
      <c r="F25" s="13">
        <f t="shared" si="0"/>
        <v>0</v>
      </c>
      <c r="G25" s="10"/>
      <c r="H25" s="12">
        <f t="shared" si="1"/>
        <v>0</v>
      </c>
      <c r="I25" s="10"/>
      <c r="J25" s="12">
        <f t="shared" si="2"/>
        <v>0</v>
      </c>
    </row>
    <row r="26" spans="1:10" s="3" customFormat="1" ht="30" customHeight="1" thickBot="1" x14ac:dyDescent="0.3">
      <c r="A26" s="14" t="s">
        <v>11</v>
      </c>
      <c r="B26" s="9" t="s">
        <v>33</v>
      </c>
      <c r="C26" s="8" t="s">
        <v>2</v>
      </c>
      <c r="D26" s="5">
        <v>13.9</v>
      </c>
      <c r="E26" s="6"/>
      <c r="F26" s="16">
        <f t="shared" si="0"/>
        <v>0</v>
      </c>
      <c r="G26" s="6"/>
      <c r="H26" s="12">
        <f t="shared" si="1"/>
        <v>0</v>
      </c>
      <c r="I26" s="6"/>
      <c r="J26" s="12">
        <f t="shared" si="2"/>
        <v>0</v>
      </c>
    </row>
    <row r="27" spans="1:10" s="3" customFormat="1" ht="30" customHeight="1" thickBot="1" x14ac:dyDescent="0.3">
      <c r="A27" s="30" t="s">
        <v>37</v>
      </c>
      <c r="B27" s="31"/>
      <c r="C27" s="31"/>
      <c r="D27" s="32"/>
      <c r="E27" s="21">
        <f t="shared" ref="E27:J27" si="3">SUM(E9:E26)</f>
        <v>0</v>
      </c>
      <c r="F27" s="17">
        <f t="shared" si="3"/>
        <v>0</v>
      </c>
      <c r="G27" s="21">
        <f t="shared" si="3"/>
        <v>0</v>
      </c>
      <c r="H27" s="17">
        <f t="shared" si="3"/>
        <v>0</v>
      </c>
      <c r="I27" s="21">
        <f t="shared" si="3"/>
        <v>0</v>
      </c>
      <c r="J27" s="17">
        <f t="shared" si="3"/>
        <v>0</v>
      </c>
    </row>
    <row r="28" spans="1:10" s="3" customFormat="1" ht="30" customHeight="1" x14ac:dyDescent="0.25">
      <c r="A28" s="22" t="s">
        <v>38</v>
      </c>
      <c r="B28" s="23"/>
      <c r="C28" s="37" t="s">
        <v>14</v>
      </c>
      <c r="D28" s="18" t="s">
        <v>2</v>
      </c>
      <c r="E28" s="18">
        <f>E9+E11+E13+E15+E17+E19+E21+E23+E25+E26</f>
        <v>0</v>
      </c>
      <c r="F28" s="19"/>
      <c r="G28" s="18">
        <f>G9+G11+G13+G15+G17+G19+G21+G23+G25+G26</f>
        <v>0</v>
      </c>
      <c r="H28" s="19"/>
      <c r="I28" s="18">
        <f>I9+I11+I13+I15+I17+I19+I21+I23+I25+I26</f>
        <v>0</v>
      </c>
      <c r="J28" s="19"/>
    </row>
    <row r="29" spans="1:10" s="3" customFormat="1" ht="30" customHeight="1" thickBot="1" x14ac:dyDescent="0.3">
      <c r="A29" s="24"/>
      <c r="B29" s="25"/>
      <c r="C29" s="38"/>
      <c r="D29" s="15" t="s">
        <v>15</v>
      </c>
      <c r="E29" s="15">
        <f>E10+E12+E14+E16+E18+E20+E22+E24</f>
        <v>0</v>
      </c>
      <c r="F29" s="20"/>
      <c r="G29" s="15">
        <f>G10+G12+G14+G16+G18+G20+G22+G24</f>
        <v>0</v>
      </c>
      <c r="H29" s="20"/>
      <c r="I29" s="15">
        <f>I10+I12+I14+I16+I18+I20+I22+I24</f>
        <v>0</v>
      </c>
      <c r="J29" s="20"/>
    </row>
    <row r="30" spans="1:10" s="3" customFormat="1" ht="27.75" customHeight="1" x14ac:dyDescent="0.25">
      <c r="A30" s="4"/>
      <c r="B30" s="4"/>
    </row>
    <row r="31" spans="1:10" s="3" customFormat="1" ht="27.75" customHeight="1" x14ac:dyDescent="0.25">
      <c r="A31" s="4"/>
      <c r="B31" s="4"/>
    </row>
    <row r="32" spans="1:10" s="3" customFormat="1" ht="27.75" customHeight="1" x14ac:dyDescent="0.25">
      <c r="A32" s="4"/>
      <c r="B32" s="4"/>
    </row>
    <row r="33" spans="1:2" s="3" customFormat="1" ht="27.75" customHeight="1" x14ac:dyDescent="0.25">
      <c r="A33" s="4"/>
      <c r="B33" s="4"/>
    </row>
    <row r="34" spans="1:2" s="3" customFormat="1" ht="27.75" customHeight="1" x14ac:dyDescent="0.25">
      <c r="A34" s="4"/>
      <c r="B34" s="4"/>
    </row>
    <row r="35" spans="1:2" s="3" customFormat="1" ht="27.75" customHeight="1" x14ac:dyDescent="0.25">
      <c r="A35" s="4"/>
      <c r="B35" s="4"/>
    </row>
    <row r="36" spans="1:2" s="3" customFormat="1" ht="27.75" customHeight="1" x14ac:dyDescent="0.25">
      <c r="A36" s="4"/>
      <c r="B36" s="4"/>
    </row>
    <row r="37" spans="1:2" s="3" customFormat="1" ht="27.75" customHeight="1" x14ac:dyDescent="0.25">
      <c r="A37" s="4"/>
      <c r="B37" s="4"/>
    </row>
  </sheetData>
  <mergeCells count="39">
    <mergeCell ref="G7:G8"/>
    <mergeCell ref="H7:H8"/>
    <mergeCell ref="I7:I8"/>
    <mergeCell ref="J7:J8"/>
    <mergeCell ref="A6:D6"/>
    <mergeCell ref="E6:F6"/>
    <mergeCell ref="G6:H6"/>
    <mergeCell ref="I6:J6"/>
    <mergeCell ref="D7:D8"/>
    <mergeCell ref="E7:E8"/>
    <mergeCell ref="F7:F8"/>
    <mergeCell ref="A3:B3"/>
    <mergeCell ref="C7:C8"/>
    <mergeCell ref="A2:B2"/>
    <mergeCell ref="A7:B7"/>
    <mergeCell ref="A8:B8"/>
    <mergeCell ref="A5:F5"/>
    <mergeCell ref="A9:A10"/>
    <mergeCell ref="B9:B10"/>
    <mergeCell ref="A11:A12"/>
    <mergeCell ref="B11:B12"/>
    <mergeCell ref="A13:A14"/>
    <mergeCell ref="B13:B14"/>
    <mergeCell ref="A28:B29"/>
    <mergeCell ref="A4:B4"/>
    <mergeCell ref="A23:A24"/>
    <mergeCell ref="B23:B24"/>
    <mergeCell ref="A27:D27"/>
    <mergeCell ref="C1:F4"/>
    <mergeCell ref="A17:A18"/>
    <mergeCell ref="B17:B18"/>
    <mergeCell ref="A19:A20"/>
    <mergeCell ref="B19:B20"/>
    <mergeCell ref="A21:A22"/>
    <mergeCell ref="B21:B22"/>
    <mergeCell ref="C28:C29"/>
    <mergeCell ref="A15:A16"/>
    <mergeCell ref="B15:B16"/>
    <mergeCell ref="A1:B1"/>
  </mergeCells>
  <printOptions gridLines="1"/>
  <pageMargins left="0.25" right="0.25" top="0.75" bottom="0.75" header="0.3" footer="0.3"/>
  <pageSetup paperSize="9" scale="56" orientation="landscape" horizontalDpi="180" verticalDpi="18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Nom</vt:lpstr>
    </vt:vector>
  </TitlesOfParts>
  <Company>Vinci construction france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Proprietaire</dc:creator>
  <cp:lastModifiedBy>Pascal Détrez</cp:lastModifiedBy>
  <cp:lastPrinted>2020-04-06T09:21:56Z</cp:lastPrinted>
  <dcterms:created xsi:type="dcterms:W3CDTF">2012-05-24T09:55:42Z</dcterms:created>
  <dcterms:modified xsi:type="dcterms:W3CDTF">2020-09-23T13:23:56Z</dcterms:modified>
</cp:coreProperties>
</file>